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co.cco-cce.org\dfsroot$\Data\Provider Relations\2 PR\CONTRACT PROCESSING\FORMS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  <c r="E69" i="1"/>
  <c r="B57" i="1"/>
  <c r="E54" i="1"/>
  <c r="E55" i="1" s="1"/>
  <c r="E53" i="1"/>
  <c r="B46" i="1"/>
  <c r="C28" i="1"/>
  <c r="B28" i="1"/>
  <c r="C27" i="1"/>
  <c r="E27" i="1" s="1"/>
  <c r="E26" i="1"/>
  <c r="C26" i="1"/>
  <c r="C25" i="1"/>
  <c r="E25" i="1" s="1"/>
  <c r="E24" i="1"/>
  <c r="C24" i="1"/>
  <c r="E20" i="1"/>
  <c r="C18" i="1"/>
  <c r="E18" i="1" s="1"/>
  <c r="C17" i="1"/>
  <c r="E17" i="1" s="1"/>
  <c r="C16" i="1"/>
  <c r="E16" i="1" s="1"/>
  <c r="C15" i="1"/>
  <c r="E15" i="1" s="1"/>
  <c r="C14" i="1"/>
  <c r="E14" i="1" s="1"/>
  <c r="C13" i="1"/>
  <c r="E13" i="1" s="1"/>
  <c r="C12" i="1"/>
  <c r="E12" i="1" s="1"/>
  <c r="C11" i="1"/>
  <c r="C19" i="1" l="1"/>
  <c r="C21" i="1" s="1"/>
  <c r="E28" i="1"/>
  <c r="E11" i="1"/>
  <c r="E19" i="1" s="1"/>
  <c r="E21" i="1" s="1"/>
  <c r="E30" i="1" s="1"/>
  <c r="B33" i="1" l="1"/>
  <c r="B40" i="1" s="1"/>
  <c r="E32" i="1" l="1"/>
  <c r="E63" i="1"/>
  <c r="E64" i="1" s="1"/>
</calcChain>
</file>

<file path=xl/sharedStrings.xml><?xml version="1.0" encoding="utf-8"?>
<sst xmlns="http://schemas.openxmlformats.org/spreadsheetml/2006/main" count="128" uniqueCount="113">
  <si>
    <t>Residential Care</t>
  </si>
  <si>
    <t>Fiscal Data Collection Form</t>
  </si>
  <si>
    <t>Please enter data in unprotected cells.  If entering a dollar amount in an "other" category,</t>
  </si>
  <si>
    <t>please change "other" to a descriptive name for that entry.</t>
  </si>
  <si>
    <t>Annual Expenses</t>
  </si>
  <si>
    <t>Name of Organization</t>
  </si>
  <si>
    <t xml:space="preserve"> </t>
  </si>
  <si>
    <t>Program Name</t>
  </si>
  <si>
    <t>Program Address</t>
  </si>
  <si>
    <t>Number of Beds</t>
  </si>
  <si>
    <t>Hours/</t>
  </si>
  <si>
    <t>Total Hours</t>
  </si>
  <si>
    <t>Average</t>
  </si>
  <si>
    <t xml:space="preserve">Total </t>
  </si>
  <si>
    <t>Direct Care Staff</t>
  </si>
  <si>
    <t>Day</t>
  </si>
  <si>
    <t>Annually</t>
  </si>
  <si>
    <t>Hourly Wage</t>
  </si>
  <si>
    <t>Wages</t>
  </si>
  <si>
    <t>1st Shift - Weekdays</t>
  </si>
  <si>
    <t>2nd Shift - Weekdays</t>
  </si>
  <si>
    <t>3rd Shift AWAKE Weekdays</t>
  </si>
  <si>
    <t>3rd Shift ASLEEP Weekdays</t>
  </si>
  <si>
    <t>1st Shift - Weekends</t>
  </si>
  <si>
    <t>2nd Shift - Weekends</t>
  </si>
  <si>
    <t>3rd Shift AWAKE Weekends</t>
  </si>
  <si>
    <t>3rd Shift ASLEEP Weekends</t>
  </si>
  <si>
    <t>TOTALS</t>
  </si>
  <si>
    <t>Paid Off Time (Vacation, sick, holiday…)</t>
  </si>
  <si>
    <t xml:space="preserve">Total Direct Care Staff </t>
  </si>
  <si>
    <t>Direct Program Supervisory Costs</t>
  </si>
  <si>
    <t>Annual</t>
  </si>
  <si>
    <t>(ExcludesDirect Care Staff)</t>
  </si>
  <si>
    <t># of FTE</t>
  </si>
  <si>
    <t>Hours/Year</t>
  </si>
  <si>
    <t>Hourly Rate</t>
  </si>
  <si>
    <t>Cost</t>
  </si>
  <si>
    <t>Program Management Staff</t>
  </si>
  <si>
    <t>Program Supervisory Staff</t>
  </si>
  <si>
    <t>Other (please replace "Other" with Description)</t>
  </si>
  <si>
    <t>Totals</t>
  </si>
  <si>
    <t>Benefits And Taxes</t>
  </si>
  <si>
    <t>Annual Cost</t>
  </si>
  <si>
    <t>Total Program Wages</t>
  </si>
  <si>
    <t>Workers Compensation</t>
  </si>
  <si>
    <t>Unemployment</t>
  </si>
  <si>
    <t>Benefits as a % of Prog. Wages</t>
  </si>
  <si>
    <t>FICA</t>
  </si>
  <si>
    <t>Health Insurance</t>
  </si>
  <si>
    <t>Retirement</t>
  </si>
  <si>
    <t>Long Term Disability</t>
  </si>
  <si>
    <t>Room and Board</t>
  </si>
  <si>
    <t>Short Term Disability</t>
  </si>
  <si>
    <t>Expense</t>
  </si>
  <si>
    <t>Life Insurance</t>
  </si>
  <si>
    <t>Property Depreciation</t>
  </si>
  <si>
    <t>Property Interest</t>
  </si>
  <si>
    <t>Total Benefits</t>
  </si>
  <si>
    <t>Rent</t>
  </si>
  <si>
    <t>Other Staff Expenses</t>
  </si>
  <si>
    <t>Property/Casualty Insurance</t>
  </si>
  <si>
    <t>Staff Training</t>
  </si>
  <si>
    <t>Property Taxes</t>
  </si>
  <si>
    <t>Staff Mileage</t>
  </si>
  <si>
    <t>Building/Grounds Maintenance</t>
  </si>
  <si>
    <t>Staff Recruitment, drug screens, background checks</t>
  </si>
  <si>
    <t>Maintenance Salaries</t>
  </si>
  <si>
    <t>Other</t>
  </si>
  <si>
    <t>Resident Food</t>
  </si>
  <si>
    <t>Total Other Staff Expenses</t>
  </si>
  <si>
    <t>Household Supplies</t>
  </si>
  <si>
    <t>Transportation</t>
  </si>
  <si>
    <t xml:space="preserve">Annual </t>
  </si>
  <si>
    <t>Household Equipment</t>
  </si>
  <si>
    <t>Resident Furnishings</t>
  </si>
  <si>
    <t>Vehicle Depreciation (or lease)</t>
  </si>
  <si>
    <t>Utilities</t>
  </si>
  <si>
    <t>Interest</t>
  </si>
  <si>
    <t>Resident Phone</t>
  </si>
  <si>
    <t>Gas, oil</t>
  </si>
  <si>
    <t>Cable TV</t>
  </si>
  <si>
    <t>Repairs and Maintenance</t>
  </si>
  <si>
    <t>Other Housing Costs</t>
  </si>
  <si>
    <t>Insurance</t>
  </si>
  <si>
    <t>Total Room &amp; Board/Facility</t>
  </si>
  <si>
    <t>License/Permits</t>
  </si>
  <si>
    <t>Total Room &amp; Board/Person</t>
  </si>
  <si>
    <t>Public Transportation (bus tickets)</t>
  </si>
  <si>
    <t>Daily Room &amp; Board/Person</t>
  </si>
  <si>
    <t>Total Transportation</t>
  </si>
  <si>
    <t>Other Operating Costs</t>
  </si>
  <si>
    <t>Office Occupancy Costs</t>
  </si>
  <si>
    <t>Insurance (other than property/casualty)</t>
  </si>
  <si>
    <t>Office supplies and furnishings</t>
  </si>
  <si>
    <t>Expense Summary</t>
  </si>
  <si>
    <t>Office Telephone</t>
  </si>
  <si>
    <t>Total Service Costs</t>
  </si>
  <si>
    <t>Postage</t>
  </si>
  <si>
    <t>DAILY RATE</t>
  </si>
  <si>
    <t>Operating Fees/permits/licenses</t>
  </si>
  <si>
    <t>Program Supplies (Activites, Gloves, Recreation, etc.)</t>
  </si>
  <si>
    <t>Indirect Overhead %</t>
  </si>
  <si>
    <t>Indirect Overhead Costs</t>
  </si>
  <si>
    <t>Total Other Operating Costs</t>
  </si>
  <si>
    <t>© 2009 Community Care, Inc.  All Rights Reserved.</t>
  </si>
  <si>
    <t>This form remains the property of Community Care,</t>
  </si>
  <si>
    <t>Name of Person Completing the Form</t>
  </si>
  <si>
    <t xml:space="preserve">Inc. and contains confidential and proprietary </t>
  </si>
  <si>
    <t>Phone Number</t>
  </si>
  <si>
    <t>information not to be shared without the prior,</t>
  </si>
  <si>
    <t>Email</t>
  </si>
  <si>
    <t>express written consent of Community Care, Inc.</t>
  </si>
  <si>
    <t>Date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</si>
</sst>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Protection="1"/>
    <xf numFmtId="0" fontId="4" fillId="0" borderId="0" xfId="0" applyFont="1" applyBorder="1" applyProtection="1"/>
    <xf numFmtId="0" fontId="0" fillId="0" borderId="0" xfId="0" applyProtection="1">
      <protection locked="0"/>
    </xf>
    <xf numFmtId="0" fontId="5" fillId="2" borderId="0" xfId="0" applyFont="1" applyFill="1" applyBorder="1" applyProtection="1"/>
    <xf numFmtId="0" fontId="5" fillId="2" borderId="4" xfId="0" applyFont="1" applyFill="1" applyBorder="1" applyProtection="1"/>
    <xf numFmtId="0" fontId="5" fillId="2" borderId="5" xfId="0" applyFont="1" applyFill="1" applyBorder="1" applyProtection="1"/>
    <xf numFmtId="0" fontId="5" fillId="0" borderId="6" xfId="0" applyFont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hidden="1"/>
    </xf>
    <xf numFmtId="0" fontId="4" fillId="2" borderId="8" xfId="0" applyFont="1" applyFill="1" applyBorder="1" applyProtection="1">
      <protection hidden="1"/>
    </xf>
    <xf numFmtId="0" fontId="0" fillId="2" borderId="9" xfId="0" applyFill="1" applyBorder="1" applyProtection="1"/>
    <xf numFmtId="0" fontId="5" fillId="2" borderId="10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4" fillId="0" borderId="9" xfId="0" applyFont="1" applyBorder="1" applyProtection="1"/>
    <xf numFmtId="2" fontId="0" fillId="0" borderId="6" xfId="0" applyNumberFormat="1" applyBorder="1" applyProtection="1">
      <protection locked="0"/>
    </xf>
    <xf numFmtId="44" fontId="1" fillId="0" borderId="6" xfId="1" applyBorder="1" applyProtection="1">
      <protection locked="0"/>
    </xf>
    <xf numFmtId="164" fontId="5" fillId="2" borderId="12" xfId="1" applyNumberFormat="1" applyFont="1" applyFill="1" applyBorder="1" applyProtection="1"/>
    <xf numFmtId="0" fontId="4" fillId="0" borderId="4" xfId="0" applyFont="1" applyBorder="1" applyProtection="1"/>
    <xf numFmtId="0" fontId="4" fillId="0" borderId="4" xfId="0" applyFont="1" applyFill="1" applyBorder="1" applyProtection="1"/>
    <xf numFmtId="0" fontId="5" fillId="0" borderId="4" xfId="0" applyFont="1" applyFill="1" applyBorder="1" applyAlignment="1" applyProtection="1">
      <alignment horizontal="right"/>
    </xf>
    <xf numFmtId="0" fontId="0" fillId="2" borderId="0" xfId="0" applyFill="1" applyBorder="1" applyProtection="1"/>
    <xf numFmtId="0" fontId="4" fillId="0" borderId="4" xfId="0" applyFont="1" applyFill="1" applyBorder="1" applyAlignment="1" applyProtection="1">
      <alignment horizontal="left"/>
    </xf>
    <xf numFmtId="0" fontId="5" fillId="0" borderId="6" xfId="0" applyFont="1" applyFill="1" applyBorder="1" applyProtection="1">
      <protection locked="0"/>
    </xf>
    <xf numFmtId="44" fontId="6" fillId="0" borderId="6" xfId="1" applyFont="1" applyFill="1" applyBorder="1" applyProtection="1">
      <protection locked="0"/>
    </xf>
    <xf numFmtId="0" fontId="5" fillId="0" borderId="5" xfId="0" applyFont="1" applyBorder="1" applyAlignment="1" applyProtection="1">
      <alignment horizontal="right"/>
    </xf>
    <xf numFmtId="0" fontId="5" fillId="2" borderId="7" xfId="0" applyFont="1" applyFill="1" applyBorder="1" applyProtection="1"/>
    <xf numFmtId="164" fontId="5" fillId="2" borderId="8" xfId="0" applyNumberFormat="1" applyFont="1" applyFill="1" applyBorder="1" applyProtection="1"/>
    <xf numFmtId="0" fontId="7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Border="1"/>
    <xf numFmtId="0" fontId="4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/>
    <xf numFmtId="0" fontId="4" fillId="0" borderId="4" xfId="0" applyFont="1" applyBorder="1" applyProtection="1">
      <protection locked="0"/>
    </xf>
    <xf numFmtId="2" fontId="0" fillId="0" borderId="3" xfId="0" applyNumberFormat="1" applyBorder="1" applyProtection="1">
      <protection locked="0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4" fontId="5" fillId="2" borderId="3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44" fontId="1" fillId="0" borderId="0" xfId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/>
    <xf numFmtId="44" fontId="5" fillId="2" borderId="0" xfId="0" applyNumberFormat="1" applyFont="1" applyFill="1"/>
    <xf numFmtId="0" fontId="0" fillId="0" borderId="4" xfId="0" applyBorder="1" applyAlignment="1">
      <alignment horizontal="left"/>
    </xf>
    <xf numFmtId="10" fontId="0" fillId="2" borderId="0" xfId="2" applyNumberFormat="1" applyFont="1" applyFill="1"/>
    <xf numFmtId="44" fontId="1" fillId="0" borderId="6" xfId="1" applyBorder="1" applyProtection="1">
      <protection hidden="1"/>
    </xf>
    <xf numFmtId="0" fontId="5" fillId="2" borderId="9" xfId="0" applyFont="1" applyFill="1" applyBorder="1" applyProtection="1"/>
    <xf numFmtId="0" fontId="0" fillId="0" borderId="4" xfId="0" applyBorder="1" applyAlignment="1" applyProtection="1">
      <alignment horizontal="left"/>
      <protection locked="0"/>
    </xf>
    <xf numFmtId="0" fontId="0" fillId="2" borderId="5" xfId="0" applyFill="1" applyBorder="1" applyProtection="1"/>
    <xf numFmtId="0" fontId="0" fillId="0" borderId="4" xfId="0" applyFill="1" applyBorder="1" applyAlignment="1">
      <alignment horizontal="left"/>
    </xf>
    <xf numFmtId="44" fontId="4" fillId="0" borderId="11" xfId="1" applyFont="1" applyBorder="1" applyAlignment="1" applyProtection="1">
      <alignment horizontal="left"/>
      <protection locked="0"/>
    </xf>
    <xf numFmtId="0" fontId="0" fillId="0" borderId="4" xfId="0" applyBorder="1" applyProtection="1"/>
    <xf numFmtId="44" fontId="0" fillId="0" borderId="12" xfId="1" applyFont="1" applyBorder="1" applyProtection="1">
      <protection locked="0"/>
    </xf>
    <xf numFmtId="0" fontId="5" fillId="2" borderId="5" xfId="0" applyFont="1" applyFill="1" applyBorder="1" applyAlignment="1">
      <alignment horizontal="left"/>
    </xf>
    <xf numFmtId="44" fontId="5" fillId="2" borderId="8" xfId="1" applyFont="1" applyFill="1" applyBorder="1" applyProtection="1"/>
    <xf numFmtId="0" fontId="5" fillId="2" borderId="9" xfId="0" applyFont="1" applyFill="1" applyBorder="1" applyAlignment="1">
      <alignment horizontal="left"/>
    </xf>
    <xf numFmtId="44" fontId="1" fillId="2" borderId="11" xfId="1" applyFill="1" applyBorder="1"/>
    <xf numFmtId="0" fontId="0" fillId="0" borderId="4" xfId="0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center"/>
    </xf>
    <xf numFmtId="0" fontId="4" fillId="2" borderId="5" xfId="0" applyFont="1" applyFill="1" applyBorder="1" applyProtection="1"/>
    <xf numFmtId="0" fontId="4" fillId="0" borderId="9" xfId="0" applyFont="1" applyBorder="1" applyAlignment="1" applyProtection="1">
      <alignment horizontal="left"/>
    </xf>
    <xf numFmtId="44" fontId="0" fillId="0" borderId="6" xfId="1" applyNumberFormat="1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left"/>
    </xf>
    <xf numFmtId="0" fontId="0" fillId="0" borderId="4" xfId="0" applyBorder="1" applyProtection="1">
      <protection locked="0"/>
    </xf>
    <xf numFmtId="44" fontId="0" fillId="0" borderId="6" xfId="1" applyFont="1" applyBorder="1" applyAlignment="1" applyProtection="1">
      <alignment horizontal="right"/>
      <protection locked="0"/>
    </xf>
    <xf numFmtId="44" fontId="5" fillId="2" borderId="12" xfId="1" applyFont="1" applyFill="1" applyBorder="1" applyProtection="1"/>
    <xf numFmtId="0" fontId="0" fillId="0" borderId="4" xfId="0" applyFill="1" applyBorder="1" applyProtection="1"/>
    <xf numFmtId="44" fontId="0" fillId="0" borderId="6" xfId="1" applyFont="1" applyFill="1" applyBorder="1" applyProtection="1">
      <protection locked="0"/>
    </xf>
    <xf numFmtId="0" fontId="0" fillId="0" borderId="5" xfId="0" applyFill="1" applyBorder="1" applyProtection="1"/>
    <xf numFmtId="44" fontId="5" fillId="2" borderId="8" xfId="0" applyNumberFormat="1" applyFont="1" applyFill="1" applyBorder="1" applyProtection="1"/>
    <xf numFmtId="0" fontId="4" fillId="0" borderId="4" xfId="0" applyFont="1" applyFill="1" applyBorder="1" applyAlignment="1" applyProtection="1">
      <alignment horizontal="left"/>
      <protection locked="0"/>
    </xf>
    <xf numFmtId="44" fontId="0" fillId="0" borderId="6" xfId="1" applyFont="1" applyBorder="1" applyProtection="1">
      <protection locked="0"/>
    </xf>
    <xf numFmtId="0" fontId="5" fillId="2" borderId="9" xfId="0" applyFont="1" applyFill="1" applyBorder="1" applyAlignment="1" applyProtection="1">
      <alignment horizontal="left"/>
    </xf>
    <xf numFmtId="0" fontId="5" fillId="2" borderId="5" xfId="0" applyFont="1" applyFill="1" applyBorder="1" applyAlignment="1" applyProtection="1">
      <alignment horizontal="left"/>
    </xf>
    <xf numFmtId="44" fontId="4" fillId="0" borderId="6" xfId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left"/>
    </xf>
    <xf numFmtId="44" fontId="0" fillId="0" borderId="13" xfId="1" applyFont="1" applyBorder="1" applyProtection="1">
      <protection locked="0"/>
    </xf>
    <xf numFmtId="0" fontId="5" fillId="3" borderId="9" xfId="0" applyFont="1" applyFill="1" applyBorder="1"/>
    <xf numFmtId="0" fontId="5" fillId="3" borderId="11" xfId="0" applyFont="1" applyFill="1" applyBorder="1"/>
    <xf numFmtId="0" fontId="4" fillId="3" borderId="4" xfId="0" applyFont="1" applyFill="1" applyBorder="1" applyProtection="1"/>
    <xf numFmtId="44" fontId="4" fillId="3" borderId="12" xfId="0" applyNumberFormat="1" applyFont="1" applyFill="1" applyBorder="1" applyProtection="1"/>
    <xf numFmtId="44" fontId="0" fillId="0" borderId="0" xfId="0" applyNumberFormat="1"/>
    <xf numFmtId="44" fontId="4" fillId="3" borderId="12" xfId="1" applyFont="1" applyFill="1" applyBorder="1" applyProtection="1"/>
    <xf numFmtId="44" fontId="4" fillId="3" borderId="12" xfId="0" applyNumberFormat="1" applyFont="1" applyFill="1" applyBorder="1"/>
    <xf numFmtId="0" fontId="4" fillId="3" borderId="5" xfId="0" applyFont="1" applyFill="1" applyBorder="1" applyProtection="1"/>
    <xf numFmtId="10" fontId="4" fillId="3" borderId="8" xfId="0" applyNumberFormat="1" applyFont="1" applyFill="1" applyBorder="1"/>
    <xf numFmtId="0" fontId="0" fillId="0" borderId="4" xfId="0" applyBorder="1" applyAlignment="1" applyProtection="1">
      <alignment horizontal="left"/>
    </xf>
    <xf numFmtId="0" fontId="0" fillId="0" borderId="9" xfId="0" applyBorder="1"/>
    <xf numFmtId="0" fontId="0" fillId="0" borderId="6" xfId="0" applyBorder="1" applyProtection="1">
      <protection locked="0"/>
    </xf>
    <xf numFmtId="0" fontId="0" fillId="0" borderId="4" xfId="0" applyBorder="1"/>
    <xf numFmtId="0" fontId="0" fillId="0" borderId="5" xfId="0" applyBorder="1"/>
    <xf numFmtId="14" fontId="0" fillId="0" borderId="6" xfId="0" applyNumberForma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0</xdr:rowOff>
    </xdr:from>
    <xdr:to>
      <xdr:col>7</xdr:col>
      <xdr:colOff>400050</xdr:colOff>
      <xdr:row>5</xdr:row>
      <xdr:rowOff>57150</xdr:rowOff>
    </xdr:to>
    <xdr:pic>
      <xdr:nvPicPr>
        <xdr:cNvPr id="2" name="Picture 1" descr="C_Care_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0"/>
          <a:ext cx="17240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16" workbookViewId="0">
      <selection activeCell="B18" sqref="B18"/>
    </sheetView>
  </sheetViews>
  <sheetFormatPr defaultRowHeight="15" x14ac:dyDescent="0.25"/>
  <cols>
    <col min="1" max="1" width="45.5703125" bestFit="1" customWidth="1"/>
    <col min="2" max="2" width="25.85546875" bestFit="1" customWidth="1"/>
    <col min="3" max="3" width="11.28515625" bestFit="1" customWidth="1"/>
    <col min="4" max="4" width="30.5703125" customWidth="1"/>
    <col min="5" max="5" width="13.5703125" customWidth="1"/>
    <col min="6" max="6" width="12.85546875" customWidth="1"/>
    <col min="7" max="7" width="8.5703125" customWidth="1"/>
    <col min="8" max="8" width="8.28515625" bestFit="1" customWidth="1"/>
    <col min="257" max="257" width="45.5703125" bestFit="1" customWidth="1"/>
    <col min="258" max="258" width="25.85546875" bestFit="1" customWidth="1"/>
    <col min="259" max="259" width="11.28515625" bestFit="1" customWidth="1"/>
    <col min="260" max="260" width="30.5703125" customWidth="1"/>
    <col min="261" max="261" width="13.5703125" customWidth="1"/>
    <col min="262" max="262" width="12.85546875" customWidth="1"/>
    <col min="263" max="263" width="8.5703125" customWidth="1"/>
    <col min="264" max="264" width="8.28515625" bestFit="1" customWidth="1"/>
    <col min="513" max="513" width="45.5703125" bestFit="1" customWidth="1"/>
    <col min="514" max="514" width="25.85546875" bestFit="1" customWidth="1"/>
    <col min="515" max="515" width="11.28515625" bestFit="1" customWidth="1"/>
    <col min="516" max="516" width="30.5703125" customWidth="1"/>
    <col min="517" max="517" width="13.5703125" customWidth="1"/>
    <col min="518" max="518" width="12.85546875" customWidth="1"/>
    <col min="519" max="519" width="8.5703125" customWidth="1"/>
    <col min="520" max="520" width="8.28515625" bestFit="1" customWidth="1"/>
    <col min="769" max="769" width="45.5703125" bestFit="1" customWidth="1"/>
    <col min="770" max="770" width="25.85546875" bestFit="1" customWidth="1"/>
    <col min="771" max="771" width="11.28515625" bestFit="1" customWidth="1"/>
    <col min="772" max="772" width="30.5703125" customWidth="1"/>
    <col min="773" max="773" width="13.5703125" customWidth="1"/>
    <col min="774" max="774" width="12.85546875" customWidth="1"/>
    <col min="775" max="775" width="8.5703125" customWidth="1"/>
    <col min="776" max="776" width="8.28515625" bestFit="1" customWidth="1"/>
    <col min="1025" max="1025" width="45.5703125" bestFit="1" customWidth="1"/>
    <col min="1026" max="1026" width="25.85546875" bestFit="1" customWidth="1"/>
    <col min="1027" max="1027" width="11.28515625" bestFit="1" customWidth="1"/>
    <col min="1028" max="1028" width="30.5703125" customWidth="1"/>
    <col min="1029" max="1029" width="13.5703125" customWidth="1"/>
    <col min="1030" max="1030" width="12.85546875" customWidth="1"/>
    <col min="1031" max="1031" width="8.5703125" customWidth="1"/>
    <col min="1032" max="1032" width="8.28515625" bestFit="1" customWidth="1"/>
    <col min="1281" max="1281" width="45.5703125" bestFit="1" customWidth="1"/>
    <col min="1282" max="1282" width="25.85546875" bestFit="1" customWidth="1"/>
    <col min="1283" max="1283" width="11.28515625" bestFit="1" customWidth="1"/>
    <col min="1284" max="1284" width="30.5703125" customWidth="1"/>
    <col min="1285" max="1285" width="13.5703125" customWidth="1"/>
    <col min="1286" max="1286" width="12.85546875" customWidth="1"/>
    <col min="1287" max="1287" width="8.5703125" customWidth="1"/>
    <col min="1288" max="1288" width="8.28515625" bestFit="1" customWidth="1"/>
    <col min="1537" max="1537" width="45.5703125" bestFit="1" customWidth="1"/>
    <col min="1538" max="1538" width="25.85546875" bestFit="1" customWidth="1"/>
    <col min="1539" max="1539" width="11.28515625" bestFit="1" customWidth="1"/>
    <col min="1540" max="1540" width="30.5703125" customWidth="1"/>
    <col min="1541" max="1541" width="13.5703125" customWidth="1"/>
    <col min="1542" max="1542" width="12.85546875" customWidth="1"/>
    <col min="1543" max="1543" width="8.5703125" customWidth="1"/>
    <col min="1544" max="1544" width="8.28515625" bestFit="1" customWidth="1"/>
    <col min="1793" max="1793" width="45.5703125" bestFit="1" customWidth="1"/>
    <col min="1794" max="1794" width="25.85546875" bestFit="1" customWidth="1"/>
    <col min="1795" max="1795" width="11.28515625" bestFit="1" customWidth="1"/>
    <col min="1796" max="1796" width="30.5703125" customWidth="1"/>
    <col min="1797" max="1797" width="13.5703125" customWidth="1"/>
    <col min="1798" max="1798" width="12.85546875" customWidth="1"/>
    <col min="1799" max="1799" width="8.5703125" customWidth="1"/>
    <col min="1800" max="1800" width="8.28515625" bestFit="1" customWidth="1"/>
    <col min="2049" max="2049" width="45.5703125" bestFit="1" customWidth="1"/>
    <col min="2050" max="2050" width="25.85546875" bestFit="1" customWidth="1"/>
    <col min="2051" max="2051" width="11.28515625" bestFit="1" customWidth="1"/>
    <col min="2052" max="2052" width="30.5703125" customWidth="1"/>
    <col min="2053" max="2053" width="13.5703125" customWidth="1"/>
    <col min="2054" max="2054" width="12.85546875" customWidth="1"/>
    <col min="2055" max="2055" width="8.5703125" customWidth="1"/>
    <col min="2056" max="2056" width="8.28515625" bestFit="1" customWidth="1"/>
    <col min="2305" max="2305" width="45.5703125" bestFit="1" customWidth="1"/>
    <col min="2306" max="2306" width="25.85546875" bestFit="1" customWidth="1"/>
    <col min="2307" max="2307" width="11.28515625" bestFit="1" customWidth="1"/>
    <col min="2308" max="2308" width="30.5703125" customWidth="1"/>
    <col min="2309" max="2309" width="13.5703125" customWidth="1"/>
    <col min="2310" max="2310" width="12.85546875" customWidth="1"/>
    <col min="2311" max="2311" width="8.5703125" customWidth="1"/>
    <col min="2312" max="2312" width="8.28515625" bestFit="1" customWidth="1"/>
    <col min="2561" max="2561" width="45.5703125" bestFit="1" customWidth="1"/>
    <col min="2562" max="2562" width="25.85546875" bestFit="1" customWidth="1"/>
    <col min="2563" max="2563" width="11.28515625" bestFit="1" customWidth="1"/>
    <col min="2564" max="2564" width="30.5703125" customWidth="1"/>
    <col min="2565" max="2565" width="13.5703125" customWidth="1"/>
    <col min="2566" max="2566" width="12.85546875" customWidth="1"/>
    <col min="2567" max="2567" width="8.5703125" customWidth="1"/>
    <col min="2568" max="2568" width="8.28515625" bestFit="1" customWidth="1"/>
    <col min="2817" max="2817" width="45.5703125" bestFit="1" customWidth="1"/>
    <col min="2818" max="2818" width="25.85546875" bestFit="1" customWidth="1"/>
    <col min="2819" max="2819" width="11.28515625" bestFit="1" customWidth="1"/>
    <col min="2820" max="2820" width="30.5703125" customWidth="1"/>
    <col min="2821" max="2821" width="13.5703125" customWidth="1"/>
    <col min="2822" max="2822" width="12.85546875" customWidth="1"/>
    <col min="2823" max="2823" width="8.5703125" customWidth="1"/>
    <col min="2824" max="2824" width="8.28515625" bestFit="1" customWidth="1"/>
    <col min="3073" max="3073" width="45.5703125" bestFit="1" customWidth="1"/>
    <col min="3074" max="3074" width="25.85546875" bestFit="1" customWidth="1"/>
    <col min="3075" max="3075" width="11.28515625" bestFit="1" customWidth="1"/>
    <col min="3076" max="3076" width="30.5703125" customWidth="1"/>
    <col min="3077" max="3077" width="13.5703125" customWidth="1"/>
    <col min="3078" max="3078" width="12.85546875" customWidth="1"/>
    <col min="3079" max="3079" width="8.5703125" customWidth="1"/>
    <col min="3080" max="3080" width="8.28515625" bestFit="1" customWidth="1"/>
    <col min="3329" max="3329" width="45.5703125" bestFit="1" customWidth="1"/>
    <col min="3330" max="3330" width="25.85546875" bestFit="1" customWidth="1"/>
    <col min="3331" max="3331" width="11.28515625" bestFit="1" customWidth="1"/>
    <col min="3332" max="3332" width="30.5703125" customWidth="1"/>
    <col min="3333" max="3333" width="13.5703125" customWidth="1"/>
    <col min="3334" max="3334" width="12.85546875" customWidth="1"/>
    <col min="3335" max="3335" width="8.5703125" customWidth="1"/>
    <col min="3336" max="3336" width="8.28515625" bestFit="1" customWidth="1"/>
    <col min="3585" max="3585" width="45.5703125" bestFit="1" customWidth="1"/>
    <col min="3586" max="3586" width="25.85546875" bestFit="1" customWidth="1"/>
    <col min="3587" max="3587" width="11.28515625" bestFit="1" customWidth="1"/>
    <col min="3588" max="3588" width="30.5703125" customWidth="1"/>
    <col min="3589" max="3589" width="13.5703125" customWidth="1"/>
    <col min="3590" max="3590" width="12.85546875" customWidth="1"/>
    <col min="3591" max="3591" width="8.5703125" customWidth="1"/>
    <col min="3592" max="3592" width="8.28515625" bestFit="1" customWidth="1"/>
    <col min="3841" max="3841" width="45.5703125" bestFit="1" customWidth="1"/>
    <col min="3842" max="3842" width="25.85546875" bestFit="1" customWidth="1"/>
    <col min="3843" max="3843" width="11.28515625" bestFit="1" customWidth="1"/>
    <col min="3844" max="3844" width="30.5703125" customWidth="1"/>
    <col min="3845" max="3845" width="13.5703125" customWidth="1"/>
    <col min="3846" max="3846" width="12.85546875" customWidth="1"/>
    <col min="3847" max="3847" width="8.5703125" customWidth="1"/>
    <col min="3848" max="3848" width="8.28515625" bestFit="1" customWidth="1"/>
    <col min="4097" max="4097" width="45.5703125" bestFit="1" customWidth="1"/>
    <col min="4098" max="4098" width="25.85546875" bestFit="1" customWidth="1"/>
    <col min="4099" max="4099" width="11.28515625" bestFit="1" customWidth="1"/>
    <col min="4100" max="4100" width="30.5703125" customWidth="1"/>
    <col min="4101" max="4101" width="13.5703125" customWidth="1"/>
    <col min="4102" max="4102" width="12.85546875" customWidth="1"/>
    <col min="4103" max="4103" width="8.5703125" customWidth="1"/>
    <col min="4104" max="4104" width="8.28515625" bestFit="1" customWidth="1"/>
    <col min="4353" max="4353" width="45.5703125" bestFit="1" customWidth="1"/>
    <col min="4354" max="4354" width="25.85546875" bestFit="1" customWidth="1"/>
    <col min="4355" max="4355" width="11.28515625" bestFit="1" customWidth="1"/>
    <col min="4356" max="4356" width="30.5703125" customWidth="1"/>
    <col min="4357" max="4357" width="13.5703125" customWidth="1"/>
    <col min="4358" max="4358" width="12.85546875" customWidth="1"/>
    <col min="4359" max="4359" width="8.5703125" customWidth="1"/>
    <col min="4360" max="4360" width="8.28515625" bestFit="1" customWidth="1"/>
    <col min="4609" max="4609" width="45.5703125" bestFit="1" customWidth="1"/>
    <col min="4610" max="4610" width="25.85546875" bestFit="1" customWidth="1"/>
    <col min="4611" max="4611" width="11.28515625" bestFit="1" customWidth="1"/>
    <col min="4612" max="4612" width="30.5703125" customWidth="1"/>
    <col min="4613" max="4613" width="13.5703125" customWidth="1"/>
    <col min="4614" max="4614" width="12.85546875" customWidth="1"/>
    <col min="4615" max="4615" width="8.5703125" customWidth="1"/>
    <col min="4616" max="4616" width="8.28515625" bestFit="1" customWidth="1"/>
    <col min="4865" max="4865" width="45.5703125" bestFit="1" customWidth="1"/>
    <col min="4866" max="4866" width="25.85546875" bestFit="1" customWidth="1"/>
    <col min="4867" max="4867" width="11.28515625" bestFit="1" customWidth="1"/>
    <col min="4868" max="4868" width="30.5703125" customWidth="1"/>
    <col min="4869" max="4869" width="13.5703125" customWidth="1"/>
    <col min="4870" max="4870" width="12.85546875" customWidth="1"/>
    <col min="4871" max="4871" width="8.5703125" customWidth="1"/>
    <col min="4872" max="4872" width="8.28515625" bestFit="1" customWidth="1"/>
    <col min="5121" max="5121" width="45.5703125" bestFit="1" customWidth="1"/>
    <col min="5122" max="5122" width="25.85546875" bestFit="1" customWidth="1"/>
    <col min="5123" max="5123" width="11.28515625" bestFit="1" customWidth="1"/>
    <col min="5124" max="5124" width="30.5703125" customWidth="1"/>
    <col min="5125" max="5125" width="13.5703125" customWidth="1"/>
    <col min="5126" max="5126" width="12.85546875" customWidth="1"/>
    <col min="5127" max="5127" width="8.5703125" customWidth="1"/>
    <col min="5128" max="5128" width="8.28515625" bestFit="1" customWidth="1"/>
    <col min="5377" max="5377" width="45.5703125" bestFit="1" customWidth="1"/>
    <col min="5378" max="5378" width="25.85546875" bestFit="1" customWidth="1"/>
    <col min="5379" max="5379" width="11.28515625" bestFit="1" customWidth="1"/>
    <col min="5380" max="5380" width="30.5703125" customWidth="1"/>
    <col min="5381" max="5381" width="13.5703125" customWidth="1"/>
    <col min="5382" max="5382" width="12.85546875" customWidth="1"/>
    <col min="5383" max="5383" width="8.5703125" customWidth="1"/>
    <col min="5384" max="5384" width="8.28515625" bestFit="1" customWidth="1"/>
    <col min="5633" max="5633" width="45.5703125" bestFit="1" customWidth="1"/>
    <col min="5634" max="5634" width="25.85546875" bestFit="1" customWidth="1"/>
    <col min="5635" max="5635" width="11.28515625" bestFit="1" customWidth="1"/>
    <col min="5636" max="5636" width="30.5703125" customWidth="1"/>
    <col min="5637" max="5637" width="13.5703125" customWidth="1"/>
    <col min="5638" max="5638" width="12.85546875" customWidth="1"/>
    <col min="5639" max="5639" width="8.5703125" customWidth="1"/>
    <col min="5640" max="5640" width="8.28515625" bestFit="1" customWidth="1"/>
    <col min="5889" max="5889" width="45.5703125" bestFit="1" customWidth="1"/>
    <col min="5890" max="5890" width="25.85546875" bestFit="1" customWidth="1"/>
    <col min="5891" max="5891" width="11.28515625" bestFit="1" customWidth="1"/>
    <col min="5892" max="5892" width="30.5703125" customWidth="1"/>
    <col min="5893" max="5893" width="13.5703125" customWidth="1"/>
    <col min="5894" max="5894" width="12.85546875" customWidth="1"/>
    <col min="5895" max="5895" width="8.5703125" customWidth="1"/>
    <col min="5896" max="5896" width="8.28515625" bestFit="1" customWidth="1"/>
    <col min="6145" max="6145" width="45.5703125" bestFit="1" customWidth="1"/>
    <col min="6146" max="6146" width="25.85546875" bestFit="1" customWidth="1"/>
    <col min="6147" max="6147" width="11.28515625" bestFit="1" customWidth="1"/>
    <col min="6148" max="6148" width="30.5703125" customWidth="1"/>
    <col min="6149" max="6149" width="13.5703125" customWidth="1"/>
    <col min="6150" max="6150" width="12.85546875" customWidth="1"/>
    <col min="6151" max="6151" width="8.5703125" customWidth="1"/>
    <col min="6152" max="6152" width="8.28515625" bestFit="1" customWidth="1"/>
    <col min="6401" max="6401" width="45.5703125" bestFit="1" customWidth="1"/>
    <col min="6402" max="6402" width="25.85546875" bestFit="1" customWidth="1"/>
    <col min="6403" max="6403" width="11.28515625" bestFit="1" customWidth="1"/>
    <col min="6404" max="6404" width="30.5703125" customWidth="1"/>
    <col min="6405" max="6405" width="13.5703125" customWidth="1"/>
    <col min="6406" max="6406" width="12.85546875" customWidth="1"/>
    <col min="6407" max="6407" width="8.5703125" customWidth="1"/>
    <col min="6408" max="6408" width="8.28515625" bestFit="1" customWidth="1"/>
    <col min="6657" max="6657" width="45.5703125" bestFit="1" customWidth="1"/>
    <col min="6658" max="6658" width="25.85546875" bestFit="1" customWidth="1"/>
    <col min="6659" max="6659" width="11.28515625" bestFit="1" customWidth="1"/>
    <col min="6660" max="6660" width="30.5703125" customWidth="1"/>
    <col min="6661" max="6661" width="13.5703125" customWidth="1"/>
    <col min="6662" max="6662" width="12.85546875" customWidth="1"/>
    <col min="6663" max="6663" width="8.5703125" customWidth="1"/>
    <col min="6664" max="6664" width="8.28515625" bestFit="1" customWidth="1"/>
    <col min="6913" max="6913" width="45.5703125" bestFit="1" customWidth="1"/>
    <col min="6914" max="6914" width="25.85546875" bestFit="1" customWidth="1"/>
    <col min="6915" max="6915" width="11.28515625" bestFit="1" customWidth="1"/>
    <col min="6916" max="6916" width="30.5703125" customWidth="1"/>
    <col min="6917" max="6917" width="13.5703125" customWidth="1"/>
    <col min="6918" max="6918" width="12.85546875" customWidth="1"/>
    <col min="6919" max="6919" width="8.5703125" customWidth="1"/>
    <col min="6920" max="6920" width="8.28515625" bestFit="1" customWidth="1"/>
    <col min="7169" max="7169" width="45.5703125" bestFit="1" customWidth="1"/>
    <col min="7170" max="7170" width="25.85546875" bestFit="1" customWidth="1"/>
    <col min="7171" max="7171" width="11.28515625" bestFit="1" customWidth="1"/>
    <col min="7172" max="7172" width="30.5703125" customWidth="1"/>
    <col min="7173" max="7173" width="13.5703125" customWidth="1"/>
    <col min="7174" max="7174" width="12.85546875" customWidth="1"/>
    <col min="7175" max="7175" width="8.5703125" customWidth="1"/>
    <col min="7176" max="7176" width="8.28515625" bestFit="1" customWidth="1"/>
    <col min="7425" max="7425" width="45.5703125" bestFit="1" customWidth="1"/>
    <col min="7426" max="7426" width="25.85546875" bestFit="1" customWidth="1"/>
    <col min="7427" max="7427" width="11.28515625" bestFit="1" customWidth="1"/>
    <col min="7428" max="7428" width="30.5703125" customWidth="1"/>
    <col min="7429" max="7429" width="13.5703125" customWidth="1"/>
    <col min="7430" max="7430" width="12.85546875" customWidth="1"/>
    <col min="7431" max="7431" width="8.5703125" customWidth="1"/>
    <col min="7432" max="7432" width="8.28515625" bestFit="1" customWidth="1"/>
    <col min="7681" max="7681" width="45.5703125" bestFit="1" customWidth="1"/>
    <col min="7682" max="7682" width="25.85546875" bestFit="1" customWidth="1"/>
    <col min="7683" max="7683" width="11.28515625" bestFit="1" customWidth="1"/>
    <col min="7684" max="7684" width="30.5703125" customWidth="1"/>
    <col min="7685" max="7685" width="13.5703125" customWidth="1"/>
    <col min="7686" max="7686" width="12.85546875" customWidth="1"/>
    <col min="7687" max="7687" width="8.5703125" customWidth="1"/>
    <col min="7688" max="7688" width="8.28515625" bestFit="1" customWidth="1"/>
    <col min="7937" max="7937" width="45.5703125" bestFit="1" customWidth="1"/>
    <col min="7938" max="7938" width="25.85546875" bestFit="1" customWidth="1"/>
    <col min="7939" max="7939" width="11.28515625" bestFit="1" customWidth="1"/>
    <col min="7940" max="7940" width="30.5703125" customWidth="1"/>
    <col min="7941" max="7941" width="13.5703125" customWidth="1"/>
    <col min="7942" max="7942" width="12.85546875" customWidth="1"/>
    <col min="7943" max="7943" width="8.5703125" customWidth="1"/>
    <col min="7944" max="7944" width="8.28515625" bestFit="1" customWidth="1"/>
    <col min="8193" max="8193" width="45.5703125" bestFit="1" customWidth="1"/>
    <col min="8194" max="8194" width="25.85546875" bestFit="1" customWidth="1"/>
    <col min="8195" max="8195" width="11.28515625" bestFit="1" customWidth="1"/>
    <col min="8196" max="8196" width="30.5703125" customWidth="1"/>
    <col min="8197" max="8197" width="13.5703125" customWidth="1"/>
    <col min="8198" max="8198" width="12.85546875" customWidth="1"/>
    <col min="8199" max="8199" width="8.5703125" customWidth="1"/>
    <col min="8200" max="8200" width="8.28515625" bestFit="1" customWidth="1"/>
    <col min="8449" max="8449" width="45.5703125" bestFit="1" customWidth="1"/>
    <col min="8450" max="8450" width="25.85546875" bestFit="1" customWidth="1"/>
    <col min="8451" max="8451" width="11.28515625" bestFit="1" customWidth="1"/>
    <col min="8452" max="8452" width="30.5703125" customWidth="1"/>
    <col min="8453" max="8453" width="13.5703125" customWidth="1"/>
    <col min="8454" max="8454" width="12.85546875" customWidth="1"/>
    <col min="8455" max="8455" width="8.5703125" customWidth="1"/>
    <col min="8456" max="8456" width="8.28515625" bestFit="1" customWidth="1"/>
    <col min="8705" max="8705" width="45.5703125" bestFit="1" customWidth="1"/>
    <col min="8706" max="8706" width="25.85546875" bestFit="1" customWidth="1"/>
    <col min="8707" max="8707" width="11.28515625" bestFit="1" customWidth="1"/>
    <col min="8708" max="8708" width="30.5703125" customWidth="1"/>
    <col min="8709" max="8709" width="13.5703125" customWidth="1"/>
    <col min="8710" max="8710" width="12.85546875" customWidth="1"/>
    <col min="8711" max="8711" width="8.5703125" customWidth="1"/>
    <col min="8712" max="8712" width="8.28515625" bestFit="1" customWidth="1"/>
    <col min="8961" max="8961" width="45.5703125" bestFit="1" customWidth="1"/>
    <col min="8962" max="8962" width="25.85546875" bestFit="1" customWidth="1"/>
    <col min="8963" max="8963" width="11.28515625" bestFit="1" customWidth="1"/>
    <col min="8964" max="8964" width="30.5703125" customWidth="1"/>
    <col min="8965" max="8965" width="13.5703125" customWidth="1"/>
    <col min="8966" max="8966" width="12.85546875" customWidth="1"/>
    <col min="8967" max="8967" width="8.5703125" customWidth="1"/>
    <col min="8968" max="8968" width="8.28515625" bestFit="1" customWidth="1"/>
    <col min="9217" max="9217" width="45.5703125" bestFit="1" customWidth="1"/>
    <col min="9218" max="9218" width="25.85546875" bestFit="1" customWidth="1"/>
    <col min="9219" max="9219" width="11.28515625" bestFit="1" customWidth="1"/>
    <col min="9220" max="9220" width="30.5703125" customWidth="1"/>
    <col min="9221" max="9221" width="13.5703125" customWidth="1"/>
    <col min="9222" max="9222" width="12.85546875" customWidth="1"/>
    <col min="9223" max="9223" width="8.5703125" customWidth="1"/>
    <col min="9224" max="9224" width="8.28515625" bestFit="1" customWidth="1"/>
    <col min="9473" max="9473" width="45.5703125" bestFit="1" customWidth="1"/>
    <col min="9474" max="9474" width="25.85546875" bestFit="1" customWidth="1"/>
    <col min="9475" max="9475" width="11.28515625" bestFit="1" customWidth="1"/>
    <col min="9476" max="9476" width="30.5703125" customWidth="1"/>
    <col min="9477" max="9477" width="13.5703125" customWidth="1"/>
    <col min="9478" max="9478" width="12.85546875" customWidth="1"/>
    <col min="9479" max="9479" width="8.5703125" customWidth="1"/>
    <col min="9480" max="9480" width="8.28515625" bestFit="1" customWidth="1"/>
    <col min="9729" max="9729" width="45.5703125" bestFit="1" customWidth="1"/>
    <col min="9730" max="9730" width="25.85546875" bestFit="1" customWidth="1"/>
    <col min="9731" max="9731" width="11.28515625" bestFit="1" customWidth="1"/>
    <col min="9732" max="9732" width="30.5703125" customWidth="1"/>
    <col min="9733" max="9733" width="13.5703125" customWidth="1"/>
    <col min="9734" max="9734" width="12.85546875" customWidth="1"/>
    <col min="9735" max="9735" width="8.5703125" customWidth="1"/>
    <col min="9736" max="9736" width="8.28515625" bestFit="1" customWidth="1"/>
    <col min="9985" max="9985" width="45.5703125" bestFit="1" customWidth="1"/>
    <col min="9986" max="9986" width="25.85546875" bestFit="1" customWidth="1"/>
    <col min="9987" max="9987" width="11.28515625" bestFit="1" customWidth="1"/>
    <col min="9988" max="9988" width="30.5703125" customWidth="1"/>
    <col min="9989" max="9989" width="13.5703125" customWidth="1"/>
    <col min="9990" max="9990" width="12.85546875" customWidth="1"/>
    <col min="9991" max="9991" width="8.5703125" customWidth="1"/>
    <col min="9992" max="9992" width="8.28515625" bestFit="1" customWidth="1"/>
    <col min="10241" max="10241" width="45.5703125" bestFit="1" customWidth="1"/>
    <col min="10242" max="10242" width="25.85546875" bestFit="1" customWidth="1"/>
    <col min="10243" max="10243" width="11.28515625" bestFit="1" customWidth="1"/>
    <col min="10244" max="10244" width="30.5703125" customWidth="1"/>
    <col min="10245" max="10245" width="13.5703125" customWidth="1"/>
    <col min="10246" max="10246" width="12.85546875" customWidth="1"/>
    <col min="10247" max="10247" width="8.5703125" customWidth="1"/>
    <col min="10248" max="10248" width="8.28515625" bestFit="1" customWidth="1"/>
    <col min="10497" max="10497" width="45.5703125" bestFit="1" customWidth="1"/>
    <col min="10498" max="10498" width="25.85546875" bestFit="1" customWidth="1"/>
    <col min="10499" max="10499" width="11.28515625" bestFit="1" customWidth="1"/>
    <col min="10500" max="10500" width="30.5703125" customWidth="1"/>
    <col min="10501" max="10501" width="13.5703125" customWidth="1"/>
    <col min="10502" max="10502" width="12.85546875" customWidth="1"/>
    <col min="10503" max="10503" width="8.5703125" customWidth="1"/>
    <col min="10504" max="10504" width="8.28515625" bestFit="1" customWidth="1"/>
    <col min="10753" max="10753" width="45.5703125" bestFit="1" customWidth="1"/>
    <col min="10754" max="10754" width="25.85546875" bestFit="1" customWidth="1"/>
    <col min="10755" max="10755" width="11.28515625" bestFit="1" customWidth="1"/>
    <col min="10756" max="10756" width="30.5703125" customWidth="1"/>
    <col min="10757" max="10757" width="13.5703125" customWidth="1"/>
    <col min="10758" max="10758" width="12.85546875" customWidth="1"/>
    <col min="10759" max="10759" width="8.5703125" customWidth="1"/>
    <col min="10760" max="10760" width="8.28515625" bestFit="1" customWidth="1"/>
    <col min="11009" max="11009" width="45.5703125" bestFit="1" customWidth="1"/>
    <col min="11010" max="11010" width="25.85546875" bestFit="1" customWidth="1"/>
    <col min="11011" max="11011" width="11.28515625" bestFit="1" customWidth="1"/>
    <col min="11012" max="11012" width="30.5703125" customWidth="1"/>
    <col min="11013" max="11013" width="13.5703125" customWidth="1"/>
    <col min="11014" max="11014" width="12.85546875" customWidth="1"/>
    <col min="11015" max="11015" width="8.5703125" customWidth="1"/>
    <col min="11016" max="11016" width="8.28515625" bestFit="1" customWidth="1"/>
    <col min="11265" max="11265" width="45.5703125" bestFit="1" customWidth="1"/>
    <col min="11266" max="11266" width="25.85546875" bestFit="1" customWidth="1"/>
    <col min="11267" max="11267" width="11.28515625" bestFit="1" customWidth="1"/>
    <col min="11268" max="11268" width="30.5703125" customWidth="1"/>
    <col min="11269" max="11269" width="13.5703125" customWidth="1"/>
    <col min="11270" max="11270" width="12.85546875" customWidth="1"/>
    <col min="11271" max="11271" width="8.5703125" customWidth="1"/>
    <col min="11272" max="11272" width="8.28515625" bestFit="1" customWidth="1"/>
    <col min="11521" max="11521" width="45.5703125" bestFit="1" customWidth="1"/>
    <col min="11522" max="11522" width="25.85546875" bestFit="1" customWidth="1"/>
    <col min="11523" max="11523" width="11.28515625" bestFit="1" customWidth="1"/>
    <col min="11524" max="11524" width="30.5703125" customWidth="1"/>
    <col min="11525" max="11525" width="13.5703125" customWidth="1"/>
    <col min="11526" max="11526" width="12.85546875" customWidth="1"/>
    <col min="11527" max="11527" width="8.5703125" customWidth="1"/>
    <col min="11528" max="11528" width="8.28515625" bestFit="1" customWidth="1"/>
    <col min="11777" max="11777" width="45.5703125" bestFit="1" customWidth="1"/>
    <col min="11778" max="11778" width="25.85546875" bestFit="1" customWidth="1"/>
    <col min="11779" max="11779" width="11.28515625" bestFit="1" customWidth="1"/>
    <col min="11780" max="11780" width="30.5703125" customWidth="1"/>
    <col min="11781" max="11781" width="13.5703125" customWidth="1"/>
    <col min="11782" max="11782" width="12.85546875" customWidth="1"/>
    <col min="11783" max="11783" width="8.5703125" customWidth="1"/>
    <col min="11784" max="11784" width="8.28515625" bestFit="1" customWidth="1"/>
    <col min="12033" max="12033" width="45.5703125" bestFit="1" customWidth="1"/>
    <col min="12034" max="12034" width="25.85546875" bestFit="1" customWidth="1"/>
    <col min="12035" max="12035" width="11.28515625" bestFit="1" customWidth="1"/>
    <col min="12036" max="12036" width="30.5703125" customWidth="1"/>
    <col min="12037" max="12037" width="13.5703125" customWidth="1"/>
    <col min="12038" max="12038" width="12.85546875" customWidth="1"/>
    <col min="12039" max="12039" width="8.5703125" customWidth="1"/>
    <col min="12040" max="12040" width="8.28515625" bestFit="1" customWidth="1"/>
    <col min="12289" max="12289" width="45.5703125" bestFit="1" customWidth="1"/>
    <col min="12290" max="12290" width="25.85546875" bestFit="1" customWidth="1"/>
    <col min="12291" max="12291" width="11.28515625" bestFit="1" customWidth="1"/>
    <col min="12292" max="12292" width="30.5703125" customWidth="1"/>
    <col min="12293" max="12293" width="13.5703125" customWidth="1"/>
    <col min="12294" max="12294" width="12.85546875" customWidth="1"/>
    <col min="12295" max="12295" width="8.5703125" customWidth="1"/>
    <col min="12296" max="12296" width="8.28515625" bestFit="1" customWidth="1"/>
    <col min="12545" max="12545" width="45.5703125" bestFit="1" customWidth="1"/>
    <col min="12546" max="12546" width="25.85546875" bestFit="1" customWidth="1"/>
    <col min="12547" max="12547" width="11.28515625" bestFit="1" customWidth="1"/>
    <col min="12548" max="12548" width="30.5703125" customWidth="1"/>
    <col min="12549" max="12549" width="13.5703125" customWidth="1"/>
    <col min="12550" max="12550" width="12.85546875" customWidth="1"/>
    <col min="12551" max="12551" width="8.5703125" customWidth="1"/>
    <col min="12552" max="12552" width="8.28515625" bestFit="1" customWidth="1"/>
    <col min="12801" max="12801" width="45.5703125" bestFit="1" customWidth="1"/>
    <col min="12802" max="12802" width="25.85546875" bestFit="1" customWidth="1"/>
    <col min="12803" max="12803" width="11.28515625" bestFit="1" customWidth="1"/>
    <col min="12804" max="12804" width="30.5703125" customWidth="1"/>
    <col min="12805" max="12805" width="13.5703125" customWidth="1"/>
    <col min="12806" max="12806" width="12.85546875" customWidth="1"/>
    <col min="12807" max="12807" width="8.5703125" customWidth="1"/>
    <col min="12808" max="12808" width="8.28515625" bestFit="1" customWidth="1"/>
    <col min="13057" max="13057" width="45.5703125" bestFit="1" customWidth="1"/>
    <col min="13058" max="13058" width="25.85546875" bestFit="1" customWidth="1"/>
    <col min="13059" max="13059" width="11.28515625" bestFit="1" customWidth="1"/>
    <col min="13060" max="13060" width="30.5703125" customWidth="1"/>
    <col min="13061" max="13061" width="13.5703125" customWidth="1"/>
    <col min="13062" max="13062" width="12.85546875" customWidth="1"/>
    <col min="13063" max="13063" width="8.5703125" customWidth="1"/>
    <col min="13064" max="13064" width="8.28515625" bestFit="1" customWidth="1"/>
    <col min="13313" max="13313" width="45.5703125" bestFit="1" customWidth="1"/>
    <col min="13314" max="13314" width="25.85546875" bestFit="1" customWidth="1"/>
    <col min="13315" max="13315" width="11.28515625" bestFit="1" customWidth="1"/>
    <col min="13316" max="13316" width="30.5703125" customWidth="1"/>
    <col min="13317" max="13317" width="13.5703125" customWidth="1"/>
    <col min="13318" max="13318" width="12.85546875" customWidth="1"/>
    <col min="13319" max="13319" width="8.5703125" customWidth="1"/>
    <col min="13320" max="13320" width="8.28515625" bestFit="1" customWidth="1"/>
    <col min="13569" max="13569" width="45.5703125" bestFit="1" customWidth="1"/>
    <col min="13570" max="13570" width="25.85546875" bestFit="1" customWidth="1"/>
    <col min="13571" max="13571" width="11.28515625" bestFit="1" customWidth="1"/>
    <col min="13572" max="13572" width="30.5703125" customWidth="1"/>
    <col min="13573" max="13573" width="13.5703125" customWidth="1"/>
    <col min="13574" max="13574" width="12.85546875" customWidth="1"/>
    <col min="13575" max="13575" width="8.5703125" customWidth="1"/>
    <col min="13576" max="13576" width="8.28515625" bestFit="1" customWidth="1"/>
    <col min="13825" max="13825" width="45.5703125" bestFit="1" customWidth="1"/>
    <col min="13826" max="13826" width="25.85546875" bestFit="1" customWidth="1"/>
    <col min="13827" max="13827" width="11.28515625" bestFit="1" customWidth="1"/>
    <col min="13828" max="13828" width="30.5703125" customWidth="1"/>
    <col min="13829" max="13829" width="13.5703125" customWidth="1"/>
    <col min="13830" max="13830" width="12.85546875" customWidth="1"/>
    <col min="13831" max="13831" width="8.5703125" customWidth="1"/>
    <col min="13832" max="13832" width="8.28515625" bestFit="1" customWidth="1"/>
    <col min="14081" max="14081" width="45.5703125" bestFit="1" customWidth="1"/>
    <col min="14082" max="14082" width="25.85546875" bestFit="1" customWidth="1"/>
    <col min="14083" max="14083" width="11.28515625" bestFit="1" customWidth="1"/>
    <col min="14084" max="14084" width="30.5703125" customWidth="1"/>
    <col min="14085" max="14085" width="13.5703125" customWidth="1"/>
    <col min="14086" max="14086" width="12.85546875" customWidth="1"/>
    <col min="14087" max="14087" width="8.5703125" customWidth="1"/>
    <col min="14088" max="14088" width="8.28515625" bestFit="1" customWidth="1"/>
    <col min="14337" max="14337" width="45.5703125" bestFit="1" customWidth="1"/>
    <col min="14338" max="14338" width="25.85546875" bestFit="1" customWidth="1"/>
    <col min="14339" max="14339" width="11.28515625" bestFit="1" customWidth="1"/>
    <col min="14340" max="14340" width="30.5703125" customWidth="1"/>
    <col min="14341" max="14341" width="13.5703125" customWidth="1"/>
    <col min="14342" max="14342" width="12.85546875" customWidth="1"/>
    <col min="14343" max="14343" width="8.5703125" customWidth="1"/>
    <col min="14344" max="14344" width="8.28515625" bestFit="1" customWidth="1"/>
    <col min="14593" max="14593" width="45.5703125" bestFit="1" customWidth="1"/>
    <col min="14594" max="14594" width="25.85546875" bestFit="1" customWidth="1"/>
    <col min="14595" max="14595" width="11.28515625" bestFit="1" customWidth="1"/>
    <col min="14596" max="14596" width="30.5703125" customWidth="1"/>
    <col min="14597" max="14597" width="13.5703125" customWidth="1"/>
    <col min="14598" max="14598" width="12.85546875" customWidth="1"/>
    <col min="14599" max="14599" width="8.5703125" customWidth="1"/>
    <col min="14600" max="14600" width="8.28515625" bestFit="1" customWidth="1"/>
    <col min="14849" max="14849" width="45.5703125" bestFit="1" customWidth="1"/>
    <col min="14850" max="14850" width="25.85546875" bestFit="1" customWidth="1"/>
    <col min="14851" max="14851" width="11.28515625" bestFit="1" customWidth="1"/>
    <col min="14852" max="14852" width="30.5703125" customWidth="1"/>
    <col min="14853" max="14853" width="13.5703125" customWidth="1"/>
    <col min="14854" max="14854" width="12.85546875" customWidth="1"/>
    <col min="14855" max="14855" width="8.5703125" customWidth="1"/>
    <col min="14856" max="14856" width="8.28515625" bestFit="1" customWidth="1"/>
    <col min="15105" max="15105" width="45.5703125" bestFit="1" customWidth="1"/>
    <col min="15106" max="15106" width="25.85546875" bestFit="1" customWidth="1"/>
    <col min="15107" max="15107" width="11.28515625" bestFit="1" customWidth="1"/>
    <col min="15108" max="15108" width="30.5703125" customWidth="1"/>
    <col min="15109" max="15109" width="13.5703125" customWidth="1"/>
    <col min="15110" max="15110" width="12.85546875" customWidth="1"/>
    <col min="15111" max="15111" width="8.5703125" customWidth="1"/>
    <col min="15112" max="15112" width="8.28515625" bestFit="1" customWidth="1"/>
    <col min="15361" max="15361" width="45.5703125" bestFit="1" customWidth="1"/>
    <col min="15362" max="15362" width="25.85546875" bestFit="1" customWidth="1"/>
    <col min="15363" max="15363" width="11.28515625" bestFit="1" customWidth="1"/>
    <col min="15364" max="15364" width="30.5703125" customWidth="1"/>
    <col min="15365" max="15365" width="13.5703125" customWidth="1"/>
    <col min="15366" max="15366" width="12.85546875" customWidth="1"/>
    <col min="15367" max="15367" width="8.5703125" customWidth="1"/>
    <col min="15368" max="15368" width="8.28515625" bestFit="1" customWidth="1"/>
    <col min="15617" max="15617" width="45.5703125" bestFit="1" customWidth="1"/>
    <col min="15618" max="15618" width="25.85546875" bestFit="1" customWidth="1"/>
    <col min="15619" max="15619" width="11.28515625" bestFit="1" customWidth="1"/>
    <col min="15620" max="15620" width="30.5703125" customWidth="1"/>
    <col min="15621" max="15621" width="13.5703125" customWidth="1"/>
    <col min="15622" max="15622" width="12.85546875" customWidth="1"/>
    <col min="15623" max="15623" width="8.5703125" customWidth="1"/>
    <col min="15624" max="15624" width="8.28515625" bestFit="1" customWidth="1"/>
    <col min="15873" max="15873" width="45.5703125" bestFit="1" customWidth="1"/>
    <col min="15874" max="15874" width="25.85546875" bestFit="1" customWidth="1"/>
    <col min="15875" max="15875" width="11.28515625" bestFit="1" customWidth="1"/>
    <col min="15876" max="15876" width="30.5703125" customWidth="1"/>
    <col min="15877" max="15877" width="13.5703125" customWidth="1"/>
    <col min="15878" max="15878" width="12.85546875" customWidth="1"/>
    <col min="15879" max="15879" width="8.5703125" customWidth="1"/>
    <col min="15880" max="15880" width="8.28515625" bestFit="1" customWidth="1"/>
    <col min="16129" max="16129" width="45.5703125" bestFit="1" customWidth="1"/>
    <col min="16130" max="16130" width="25.85546875" bestFit="1" customWidth="1"/>
    <col min="16131" max="16131" width="11.28515625" bestFit="1" customWidth="1"/>
    <col min="16132" max="16132" width="30.5703125" customWidth="1"/>
    <col min="16133" max="16133" width="13.5703125" customWidth="1"/>
    <col min="16134" max="16134" width="12.85546875" customWidth="1"/>
    <col min="16135" max="16135" width="8.5703125" customWidth="1"/>
    <col min="16136" max="16136" width="8.28515625" bestFit="1" customWidth="1"/>
  </cols>
  <sheetData>
    <row r="1" spans="1:8" ht="15.75" x14ac:dyDescent="0.25">
      <c r="A1" s="1" t="s">
        <v>0</v>
      </c>
    </row>
    <row r="2" spans="1:8" x14ac:dyDescent="0.25">
      <c r="A2" s="2" t="s">
        <v>1</v>
      </c>
      <c r="B2" t="s">
        <v>2</v>
      </c>
    </row>
    <row r="3" spans="1:8" x14ac:dyDescent="0.25">
      <c r="B3" t="s">
        <v>3</v>
      </c>
    </row>
    <row r="4" spans="1:8" ht="15.75" x14ac:dyDescent="0.25">
      <c r="A4" s="3" t="s">
        <v>4</v>
      </c>
      <c r="B4" s="4"/>
      <c r="C4" s="5"/>
      <c r="D4" s="5"/>
      <c r="E4" s="5"/>
      <c r="F4" s="5"/>
      <c r="G4" s="5"/>
      <c r="H4" s="5"/>
    </row>
    <row r="5" spans="1:8" x14ac:dyDescent="0.25">
      <c r="A5" s="6" t="s">
        <v>5</v>
      </c>
      <c r="B5" s="101" t="s">
        <v>6</v>
      </c>
      <c r="C5" s="102"/>
      <c r="D5" s="102"/>
      <c r="E5" s="103"/>
      <c r="F5" s="5"/>
      <c r="G5" s="5"/>
      <c r="H5" s="5"/>
    </row>
    <row r="6" spans="1:8" x14ac:dyDescent="0.25">
      <c r="A6" s="7" t="s">
        <v>7</v>
      </c>
      <c r="B6" s="101" t="s">
        <v>6</v>
      </c>
      <c r="C6" s="104"/>
      <c r="D6" s="104"/>
      <c r="E6" s="105"/>
      <c r="F6" s="5"/>
      <c r="G6" s="5"/>
      <c r="H6" s="5"/>
    </row>
    <row r="7" spans="1:8" x14ac:dyDescent="0.25">
      <c r="A7" s="7" t="s">
        <v>8</v>
      </c>
      <c r="B7" s="101" t="s">
        <v>6</v>
      </c>
      <c r="C7" s="104"/>
      <c r="D7" s="104"/>
      <c r="E7" s="105"/>
      <c r="F7" s="5"/>
      <c r="G7" s="5"/>
      <c r="H7" s="5"/>
    </row>
    <row r="8" spans="1:8" x14ac:dyDescent="0.25">
      <c r="A8" s="8" t="s">
        <v>9</v>
      </c>
      <c r="B8" s="9" t="s">
        <v>6</v>
      </c>
      <c r="C8" s="10"/>
      <c r="D8" s="10"/>
      <c r="E8" s="11"/>
      <c r="F8" s="5"/>
      <c r="G8" s="5"/>
      <c r="H8" s="5"/>
    </row>
    <row r="9" spans="1:8" x14ac:dyDescent="0.25">
      <c r="A9" s="12"/>
      <c r="B9" s="13" t="s">
        <v>10</v>
      </c>
      <c r="C9" s="13" t="s">
        <v>11</v>
      </c>
      <c r="D9" s="13" t="s">
        <v>12</v>
      </c>
      <c r="E9" s="14" t="s">
        <v>13</v>
      </c>
      <c r="F9" s="15"/>
      <c r="G9" s="15"/>
      <c r="H9" s="15"/>
    </row>
    <row r="10" spans="1:8" x14ac:dyDescent="0.25">
      <c r="A10" s="8" t="s">
        <v>14</v>
      </c>
      <c r="B10" s="16" t="s">
        <v>15</v>
      </c>
      <c r="C10" s="16" t="s">
        <v>16</v>
      </c>
      <c r="D10" s="16" t="s">
        <v>17</v>
      </c>
      <c r="E10" s="17" t="s">
        <v>18</v>
      </c>
      <c r="F10" s="15"/>
      <c r="G10" s="15"/>
      <c r="H10" s="15"/>
    </row>
    <row r="11" spans="1:8" x14ac:dyDescent="0.25">
      <c r="A11" s="18" t="s">
        <v>19</v>
      </c>
      <c r="B11" s="19">
        <v>0</v>
      </c>
      <c r="C11" s="6">
        <f>B11*260</f>
        <v>0</v>
      </c>
      <c r="D11" s="20">
        <v>0</v>
      </c>
      <c r="E11" s="21">
        <f>D11*C11</f>
        <v>0</v>
      </c>
      <c r="F11" s="15"/>
      <c r="G11" s="15"/>
      <c r="H11" s="15"/>
    </row>
    <row r="12" spans="1:8" x14ac:dyDescent="0.25">
      <c r="A12" s="22" t="s">
        <v>20</v>
      </c>
      <c r="B12" s="19">
        <v>0</v>
      </c>
      <c r="C12" s="6">
        <f>B12*260</f>
        <v>0</v>
      </c>
      <c r="D12" s="20">
        <v>0</v>
      </c>
      <c r="E12" s="21">
        <f t="shared" ref="E12:E18" si="0">D12*C12</f>
        <v>0</v>
      </c>
      <c r="F12" s="5"/>
      <c r="G12" s="5"/>
      <c r="H12" s="5"/>
    </row>
    <row r="13" spans="1:8" x14ac:dyDescent="0.25">
      <c r="A13" s="22" t="s">
        <v>21</v>
      </c>
      <c r="B13" s="19">
        <v>0</v>
      </c>
      <c r="C13" s="6">
        <f>+B13*260</f>
        <v>0</v>
      </c>
      <c r="D13" s="20">
        <v>0</v>
      </c>
      <c r="E13" s="21">
        <f t="shared" si="0"/>
        <v>0</v>
      </c>
      <c r="F13" s="5"/>
      <c r="G13" s="5"/>
      <c r="H13" s="5"/>
    </row>
    <row r="14" spans="1:8" x14ac:dyDescent="0.25">
      <c r="A14" s="22" t="s">
        <v>22</v>
      </c>
      <c r="B14" s="19">
        <v>0</v>
      </c>
      <c r="C14" s="6">
        <f>B14*260</f>
        <v>0</v>
      </c>
      <c r="D14" s="20">
        <v>0</v>
      </c>
      <c r="E14" s="21">
        <f t="shared" si="0"/>
        <v>0</v>
      </c>
      <c r="F14" s="5"/>
      <c r="G14" s="5"/>
      <c r="H14" s="5"/>
    </row>
    <row r="15" spans="1:8" x14ac:dyDescent="0.25">
      <c r="A15" s="22" t="s">
        <v>23</v>
      </c>
      <c r="B15" s="19">
        <v>0</v>
      </c>
      <c r="C15" s="6">
        <f>B15*105</f>
        <v>0</v>
      </c>
      <c r="D15" s="20">
        <v>0</v>
      </c>
      <c r="E15" s="21">
        <f t="shared" si="0"/>
        <v>0</v>
      </c>
      <c r="F15" s="5"/>
      <c r="G15" s="5"/>
      <c r="H15" s="5"/>
    </row>
    <row r="16" spans="1:8" x14ac:dyDescent="0.25">
      <c r="A16" s="22" t="s">
        <v>24</v>
      </c>
      <c r="B16" s="19">
        <v>0</v>
      </c>
      <c r="C16" s="6">
        <f>B16*105</f>
        <v>0</v>
      </c>
      <c r="D16" s="20">
        <v>0</v>
      </c>
      <c r="E16" s="21">
        <f t="shared" si="0"/>
        <v>0</v>
      </c>
      <c r="F16" s="5"/>
      <c r="G16" s="5"/>
      <c r="H16" s="5"/>
    </row>
    <row r="17" spans="1:11" x14ac:dyDescent="0.25">
      <c r="A17" s="23" t="s">
        <v>25</v>
      </c>
      <c r="B17" s="19">
        <v>0</v>
      </c>
      <c r="C17" s="6">
        <f>B17*105</f>
        <v>0</v>
      </c>
      <c r="D17" s="20">
        <v>0</v>
      </c>
      <c r="E17" s="21">
        <f t="shared" si="0"/>
        <v>0</v>
      </c>
      <c r="F17" s="5"/>
      <c r="G17" s="5"/>
      <c r="H17" s="5"/>
    </row>
    <row r="18" spans="1:11" x14ac:dyDescent="0.25">
      <c r="A18" s="22" t="s">
        <v>26</v>
      </c>
      <c r="B18" s="19">
        <v>0</v>
      </c>
      <c r="C18" s="6">
        <f>B18*105</f>
        <v>0</v>
      </c>
      <c r="D18" s="20">
        <v>0</v>
      </c>
      <c r="E18" s="21">
        <f t="shared" si="0"/>
        <v>0</v>
      </c>
      <c r="F18" s="5"/>
      <c r="G18" s="5"/>
      <c r="H18" s="5"/>
    </row>
    <row r="19" spans="1:11" x14ac:dyDescent="0.25">
      <c r="A19" s="24" t="s">
        <v>27</v>
      </c>
      <c r="B19" s="25"/>
      <c r="C19" s="6">
        <f>SUM(C11:C18)</f>
        <v>0</v>
      </c>
      <c r="D19" s="25"/>
      <c r="E19" s="21">
        <f>SUM(E11:E18)</f>
        <v>0</v>
      </c>
      <c r="F19" s="5"/>
      <c r="G19" s="5"/>
      <c r="H19" s="5"/>
    </row>
    <row r="20" spans="1:11" x14ac:dyDescent="0.25">
      <c r="A20" s="26" t="s">
        <v>28</v>
      </c>
      <c r="B20" s="25"/>
      <c r="C20" s="27">
        <v>0</v>
      </c>
      <c r="D20" s="28">
        <v>0</v>
      </c>
      <c r="E20" s="21">
        <f>D20*C20</f>
        <v>0</v>
      </c>
      <c r="F20" s="5"/>
      <c r="G20" s="5"/>
      <c r="H20" s="5"/>
    </row>
    <row r="21" spans="1:11" x14ac:dyDescent="0.25">
      <c r="A21" s="29" t="s">
        <v>29</v>
      </c>
      <c r="B21" s="30"/>
      <c r="C21" s="30">
        <f>SUM(C19:C20)</f>
        <v>0</v>
      </c>
      <c r="D21" s="30"/>
      <c r="E21" s="31">
        <f>SUM(E19:E20)</f>
        <v>0</v>
      </c>
      <c r="F21" s="5"/>
      <c r="G21" s="5"/>
      <c r="H21" s="5"/>
    </row>
    <row r="22" spans="1:11" x14ac:dyDescent="0.25">
      <c r="A22" s="32" t="s">
        <v>30</v>
      </c>
      <c r="B22" s="33"/>
      <c r="C22" s="33"/>
      <c r="D22" s="33"/>
      <c r="E22" s="34" t="s">
        <v>31</v>
      </c>
      <c r="F22" s="35"/>
      <c r="G22" s="36"/>
      <c r="H22" s="36"/>
      <c r="I22" s="36"/>
      <c r="J22" s="36"/>
      <c r="K22" s="36"/>
    </row>
    <row r="23" spans="1:11" x14ac:dyDescent="0.25">
      <c r="A23" s="37" t="s">
        <v>32</v>
      </c>
      <c r="B23" s="38" t="s">
        <v>33</v>
      </c>
      <c r="C23" s="38" t="s">
        <v>34</v>
      </c>
      <c r="D23" s="38" t="s">
        <v>35</v>
      </c>
      <c r="E23" s="39" t="s">
        <v>36</v>
      </c>
      <c r="F23" s="35"/>
      <c r="G23" s="36"/>
      <c r="H23" s="36"/>
      <c r="I23" s="36"/>
      <c r="J23" s="36"/>
      <c r="K23" s="36"/>
    </row>
    <row r="24" spans="1:11" x14ac:dyDescent="0.25">
      <c r="A24" s="18" t="s">
        <v>37</v>
      </c>
      <c r="B24" s="19">
        <v>0</v>
      </c>
      <c r="C24" s="6">
        <f>B24*2080</f>
        <v>0</v>
      </c>
      <c r="D24" s="20">
        <v>0</v>
      </c>
      <c r="E24" s="21">
        <f>D24*C24</f>
        <v>0</v>
      </c>
      <c r="F24" s="40"/>
      <c r="G24" s="41"/>
      <c r="H24" s="41"/>
      <c r="I24" s="41"/>
      <c r="J24" s="41"/>
      <c r="K24" s="36"/>
    </row>
    <row r="25" spans="1:11" x14ac:dyDescent="0.25">
      <c r="A25" s="22" t="s">
        <v>38</v>
      </c>
      <c r="B25" s="19">
        <v>0</v>
      </c>
      <c r="C25" s="6">
        <f>B25*2080</f>
        <v>0</v>
      </c>
      <c r="D25" s="20">
        <v>0</v>
      </c>
      <c r="E25" s="21">
        <f>D25*C25</f>
        <v>0</v>
      </c>
      <c r="F25" s="40"/>
      <c r="G25" s="41"/>
      <c r="H25" s="41"/>
      <c r="I25" s="41"/>
      <c r="J25" s="41"/>
      <c r="K25" s="36"/>
    </row>
    <row r="26" spans="1:11" x14ac:dyDescent="0.25">
      <c r="A26" s="42" t="s">
        <v>39</v>
      </c>
      <c r="B26" s="43">
        <v>0</v>
      </c>
      <c r="C26" s="6">
        <f>B26*2080</f>
        <v>0</v>
      </c>
      <c r="D26" s="20">
        <v>0</v>
      </c>
      <c r="E26" s="21">
        <f>D26*C26</f>
        <v>0</v>
      </c>
      <c r="F26" s="40"/>
      <c r="G26" s="41"/>
      <c r="H26" s="41"/>
      <c r="I26" s="41"/>
      <c r="J26" s="41"/>
      <c r="K26" s="36"/>
    </row>
    <row r="27" spans="1:11" x14ac:dyDescent="0.25">
      <c r="A27" s="42" t="s">
        <v>39</v>
      </c>
      <c r="B27" s="19"/>
      <c r="C27" s="6">
        <f>B27*2080</f>
        <v>0</v>
      </c>
      <c r="D27" s="20">
        <v>0</v>
      </c>
      <c r="E27" s="21">
        <f>D27*C27</f>
        <v>0</v>
      </c>
      <c r="F27" s="40"/>
      <c r="G27" s="41"/>
      <c r="H27" s="41"/>
      <c r="I27" s="41"/>
      <c r="J27" s="41"/>
      <c r="K27" s="36"/>
    </row>
    <row r="28" spans="1:11" x14ac:dyDescent="0.25">
      <c r="A28" s="44" t="s">
        <v>40</v>
      </c>
      <c r="B28" s="45">
        <f>SUM(B24:B27)</f>
        <v>0</v>
      </c>
      <c r="C28" s="45">
        <f>SUM(C24:C27)</f>
        <v>0</v>
      </c>
      <c r="D28" s="45"/>
      <c r="E28" s="46">
        <f>SUM(E24:E27)</f>
        <v>0</v>
      </c>
      <c r="F28" s="40"/>
      <c r="G28" s="41"/>
      <c r="H28" s="41"/>
      <c r="I28" s="41"/>
      <c r="J28" s="41"/>
      <c r="K28" s="36"/>
    </row>
    <row r="29" spans="1:11" x14ac:dyDescent="0.25">
      <c r="A29" s="47"/>
      <c r="B29" s="48"/>
      <c r="F29" s="36"/>
      <c r="G29" s="36"/>
      <c r="H29" s="36"/>
      <c r="I29" s="36"/>
      <c r="J29" s="36"/>
      <c r="K29" s="36"/>
    </row>
    <row r="30" spans="1:11" x14ac:dyDescent="0.25">
      <c r="A30" s="49" t="s">
        <v>41</v>
      </c>
      <c r="B30" s="39" t="s">
        <v>42</v>
      </c>
      <c r="D30" s="50" t="s">
        <v>43</v>
      </c>
      <c r="E30" s="51">
        <f>+E21+E28</f>
        <v>0</v>
      </c>
      <c r="F30" s="36"/>
      <c r="G30" s="36"/>
      <c r="H30" s="36"/>
      <c r="I30" s="36"/>
      <c r="J30" s="36"/>
      <c r="K30" s="36"/>
    </row>
    <row r="31" spans="1:11" x14ac:dyDescent="0.25">
      <c r="A31" s="52" t="s">
        <v>44</v>
      </c>
      <c r="B31" s="20">
        <v>0</v>
      </c>
      <c r="F31" s="36"/>
      <c r="G31" s="36"/>
      <c r="H31" s="36"/>
      <c r="I31" s="36"/>
      <c r="J31" s="36"/>
      <c r="K31" s="36"/>
    </row>
    <row r="32" spans="1:11" x14ac:dyDescent="0.25">
      <c r="A32" s="52" t="s">
        <v>45</v>
      </c>
      <c r="B32" s="20">
        <v>0</v>
      </c>
      <c r="D32" s="50" t="s">
        <v>46</v>
      </c>
      <c r="E32" s="53" t="e">
        <f>+B40/E30</f>
        <v>#DIV/0!</v>
      </c>
    </row>
    <row r="33" spans="1:5" x14ac:dyDescent="0.25">
      <c r="A33" s="52" t="s">
        <v>47</v>
      </c>
      <c r="B33" s="54">
        <f>(E28+E21)*0.0765</f>
        <v>0</v>
      </c>
    </row>
    <row r="34" spans="1:5" x14ac:dyDescent="0.25">
      <c r="A34" s="52" t="s">
        <v>48</v>
      </c>
      <c r="B34" s="20">
        <v>0</v>
      </c>
    </row>
    <row r="35" spans="1:5" x14ac:dyDescent="0.25">
      <c r="A35" s="52" t="s">
        <v>49</v>
      </c>
      <c r="B35" s="20">
        <v>0</v>
      </c>
    </row>
    <row r="36" spans="1:5" x14ac:dyDescent="0.25">
      <c r="A36" s="52" t="s">
        <v>50</v>
      </c>
      <c r="B36" s="20">
        <v>0</v>
      </c>
      <c r="D36" s="55" t="s">
        <v>51</v>
      </c>
      <c r="E36" s="14" t="s">
        <v>31</v>
      </c>
    </row>
    <row r="37" spans="1:5" x14ac:dyDescent="0.25">
      <c r="A37" s="56" t="s">
        <v>52</v>
      </c>
      <c r="B37" s="20">
        <v>0</v>
      </c>
      <c r="D37" s="57"/>
      <c r="E37" s="17" t="s">
        <v>53</v>
      </c>
    </row>
    <row r="38" spans="1:5" x14ac:dyDescent="0.25">
      <c r="A38" s="58" t="s">
        <v>54</v>
      </c>
      <c r="B38" s="20">
        <v>0</v>
      </c>
      <c r="D38" s="18" t="s">
        <v>55</v>
      </c>
      <c r="E38" s="59">
        <v>0</v>
      </c>
    </row>
    <row r="39" spans="1:5" x14ac:dyDescent="0.25">
      <c r="A39" s="56"/>
      <c r="B39" s="20">
        <v>0</v>
      </c>
      <c r="D39" s="60" t="s">
        <v>56</v>
      </c>
      <c r="E39" s="61">
        <v>0</v>
      </c>
    </row>
    <row r="40" spans="1:5" x14ac:dyDescent="0.25">
      <c r="A40" s="62" t="s">
        <v>57</v>
      </c>
      <c r="B40" s="63">
        <f>SUM(B31:B39)</f>
        <v>0</v>
      </c>
      <c r="D40" s="60" t="s">
        <v>58</v>
      </c>
      <c r="E40" s="61">
        <v>0</v>
      </c>
    </row>
    <row r="41" spans="1:5" x14ac:dyDescent="0.25">
      <c r="A41" s="64" t="s">
        <v>59</v>
      </c>
      <c r="B41" s="65"/>
      <c r="D41" s="60" t="s">
        <v>60</v>
      </c>
      <c r="E41" s="61">
        <v>0</v>
      </c>
    </row>
    <row r="42" spans="1:5" x14ac:dyDescent="0.25">
      <c r="A42" s="52" t="s">
        <v>61</v>
      </c>
      <c r="B42" s="20">
        <v>0</v>
      </c>
      <c r="D42" s="60" t="s">
        <v>62</v>
      </c>
      <c r="E42" s="61">
        <v>0</v>
      </c>
    </row>
    <row r="43" spans="1:5" x14ac:dyDescent="0.25">
      <c r="A43" s="52" t="s">
        <v>63</v>
      </c>
      <c r="B43" s="20">
        <v>0</v>
      </c>
      <c r="D43" s="60" t="s">
        <v>64</v>
      </c>
      <c r="E43" s="61">
        <v>0</v>
      </c>
    </row>
    <row r="44" spans="1:5" x14ac:dyDescent="0.25">
      <c r="A44" s="52" t="s">
        <v>65</v>
      </c>
      <c r="B44" s="20">
        <v>0</v>
      </c>
      <c r="D44" s="60" t="s">
        <v>66</v>
      </c>
      <c r="E44" s="61">
        <v>0</v>
      </c>
    </row>
    <row r="45" spans="1:5" x14ac:dyDescent="0.25">
      <c r="A45" s="66" t="s">
        <v>67</v>
      </c>
      <c r="B45" s="20"/>
      <c r="D45" s="60" t="s">
        <v>68</v>
      </c>
      <c r="E45" s="61">
        <v>0</v>
      </c>
    </row>
    <row r="46" spans="1:5" x14ac:dyDescent="0.25">
      <c r="A46" s="62" t="s">
        <v>69</v>
      </c>
      <c r="B46" s="63">
        <f>SUM(B42:B45)</f>
        <v>0</v>
      </c>
      <c r="D46" s="60" t="s">
        <v>70</v>
      </c>
      <c r="E46" s="61">
        <v>0</v>
      </c>
    </row>
    <row r="47" spans="1:5" x14ac:dyDescent="0.25">
      <c r="A47" s="7" t="s">
        <v>71</v>
      </c>
      <c r="B47" s="67" t="s">
        <v>72</v>
      </c>
      <c r="D47" s="60" t="s">
        <v>73</v>
      </c>
      <c r="E47" s="61">
        <v>0</v>
      </c>
    </row>
    <row r="48" spans="1:5" x14ac:dyDescent="0.25">
      <c r="A48" s="68"/>
      <c r="B48" s="17" t="s">
        <v>53</v>
      </c>
      <c r="D48" s="60" t="s">
        <v>74</v>
      </c>
      <c r="E48" s="61">
        <v>0</v>
      </c>
    </row>
    <row r="49" spans="1:6" x14ac:dyDescent="0.25">
      <c r="A49" s="69" t="s">
        <v>75</v>
      </c>
      <c r="B49" s="70">
        <v>0</v>
      </c>
      <c r="D49" s="60" t="s">
        <v>76</v>
      </c>
      <c r="E49" s="61">
        <v>0</v>
      </c>
    </row>
    <row r="50" spans="1:6" x14ac:dyDescent="0.25">
      <c r="A50" s="71" t="s">
        <v>77</v>
      </c>
      <c r="B50" s="70">
        <v>0</v>
      </c>
      <c r="D50" s="60" t="s">
        <v>78</v>
      </c>
      <c r="E50" s="61">
        <v>0</v>
      </c>
    </row>
    <row r="51" spans="1:6" x14ac:dyDescent="0.25">
      <c r="A51" s="71" t="s">
        <v>79</v>
      </c>
      <c r="B51" s="70">
        <v>0</v>
      </c>
      <c r="D51" s="60" t="s">
        <v>80</v>
      </c>
      <c r="E51" s="61">
        <v>0</v>
      </c>
    </row>
    <row r="52" spans="1:6" x14ac:dyDescent="0.25">
      <c r="A52" s="71" t="s">
        <v>81</v>
      </c>
      <c r="B52" s="70">
        <v>0</v>
      </c>
      <c r="D52" s="72" t="s">
        <v>82</v>
      </c>
      <c r="E52" s="61">
        <v>0</v>
      </c>
    </row>
    <row r="53" spans="1:6" x14ac:dyDescent="0.25">
      <c r="A53" s="71" t="s">
        <v>83</v>
      </c>
      <c r="B53" s="73">
        <v>0</v>
      </c>
      <c r="D53" s="60" t="s">
        <v>84</v>
      </c>
      <c r="E53" s="74">
        <f>SUM(E38:E52)</f>
        <v>0</v>
      </c>
    </row>
    <row r="54" spans="1:6" x14ac:dyDescent="0.25">
      <c r="A54" s="71" t="s">
        <v>85</v>
      </c>
      <c r="B54" s="73">
        <v>0</v>
      </c>
      <c r="D54" s="75" t="s">
        <v>86</v>
      </c>
      <c r="E54" s="74" t="e">
        <f>E53/B8</f>
        <v>#VALUE!</v>
      </c>
    </row>
    <row r="55" spans="1:6" x14ac:dyDescent="0.25">
      <c r="A55" s="22" t="s">
        <v>87</v>
      </c>
      <c r="B55" s="76">
        <v>0</v>
      </c>
      <c r="D55" s="77" t="s">
        <v>88</v>
      </c>
      <c r="E55" s="78" t="e">
        <f>E54/365</f>
        <v>#VALUE!</v>
      </c>
    </row>
    <row r="56" spans="1:6" x14ac:dyDescent="0.25">
      <c r="A56" s="79" t="s">
        <v>67</v>
      </c>
      <c r="B56" s="80">
        <v>0</v>
      </c>
    </row>
    <row r="57" spans="1:6" x14ac:dyDescent="0.25">
      <c r="A57" s="8" t="s">
        <v>89</v>
      </c>
      <c r="B57" s="78">
        <f>SUM(B49:B56)</f>
        <v>0</v>
      </c>
    </row>
    <row r="58" spans="1:6" x14ac:dyDescent="0.25">
      <c r="A58" s="81" t="s">
        <v>90</v>
      </c>
      <c r="B58" s="14" t="s">
        <v>31</v>
      </c>
    </row>
    <row r="59" spans="1:6" x14ac:dyDescent="0.25">
      <c r="A59" s="82"/>
      <c r="B59" s="17"/>
    </row>
    <row r="60" spans="1:6" x14ac:dyDescent="0.25">
      <c r="A60" s="26" t="s">
        <v>91</v>
      </c>
      <c r="B60" s="83">
        <v>0</v>
      </c>
    </row>
    <row r="61" spans="1:6" x14ac:dyDescent="0.25">
      <c r="A61" s="84" t="s">
        <v>92</v>
      </c>
      <c r="B61" s="85">
        <v>0</v>
      </c>
    </row>
    <row r="62" spans="1:6" x14ac:dyDescent="0.25">
      <c r="A62" s="84" t="s">
        <v>93</v>
      </c>
      <c r="B62" s="80">
        <v>0</v>
      </c>
      <c r="D62" s="86" t="s">
        <v>94</v>
      </c>
      <c r="E62" s="87"/>
    </row>
    <row r="63" spans="1:6" x14ac:dyDescent="0.25">
      <c r="A63" s="84" t="s">
        <v>95</v>
      </c>
      <c r="B63" s="80">
        <v>0</v>
      </c>
      <c r="D63" s="88" t="s">
        <v>96</v>
      </c>
      <c r="E63" s="89">
        <f>B71+B57+B46+B40+E28+E21+E53</f>
        <v>0</v>
      </c>
      <c r="F63" s="90"/>
    </row>
    <row r="64" spans="1:6" x14ac:dyDescent="0.25">
      <c r="A64" s="84" t="s">
        <v>97</v>
      </c>
      <c r="B64" s="80">
        <v>0</v>
      </c>
      <c r="D64" s="88" t="s">
        <v>98</v>
      </c>
      <c r="E64" s="91" t="e">
        <f>E63/B8/365</f>
        <v>#VALUE!</v>
      </c>
    </row>
    <row r="65" spans="1:5" x14ac:dyDescent="0.25">
      <c r="A65" s="84" t="s">
        <v>99</v>
      </c>
      <c r="B65" s="80">
        <v>0</v>
      </c>
      <c r="D65" s="88"/>
      <c r="E65" s="92"/>
    </row>
    <row r="66" spans="1:5" x14ac:dyDescent="0.25">
      <c r="A66" s="84" t="s">
        <v>100</v>
      </c>
      <c r="B66" s="80">
        <v>0</v>
      </c>
      <c r="D66" s="88"/>
      <c r="E66" s="92"/>
    </row>
    <row r="67" spans="1:5" x14ac:dyDescent="0.25">
      <c r="A67" s="66" t="s">
        <v>39</v>
      </c>
      <c r="B67" s="76">
        <v>0</v>
      </c>
      <c r="D67" s="88"/>
      <c r="E67" s="92"/>
    </row>
    <row r="68" spans="1:5" x14ac:dyDescent="0.25">
      <c r="A68" s="66" t="s">
        <v>39</v>
      </c>
      <c r="B68" s="80">
        <v>0</v>
      </c>
      <c r="D68" s="88"/>
      <c r="E68" s="92"/>
    </row>
    <row r="69" spans="1:5" x14ac:dyDescent="0.25">
      <c r="A69" s="56" t="s">
        <v>39</v>
      </c>
      <c r="B69" s="80">
        <v>0</v>
      </c>
      <c r="D69" s="93" t="s">
        <v>101</v>
      </c>
      <c r="E69" s="94" t="e">
        <f>B70/(E67-B70)</f>
        <v>#DIV/0!</v>
      </c>
    </row>
    <row r="70" spans="1:5" x14ac:dyDescent="0.25">
      <c r="A70" s="95" t="s">
        <v>102</v>
      </c>
      <c r="B70" s="80">
        <v>0</v>
      </c>
    </row>
    <row r="71" spans="1:5" x14ac:dyDescent="0.25">
      <c r="A71" s="82" t="s">
        <v>103</v>
      </c>
      <c r="B71" s="63">
        <f>SUM(B58:B70)</f>
        <v>0</v>
      </c>
      <c r="D71" t="s">
        <v>104</v>
      </c>
    </row>
    <row r="73" spans="1:5" x14ac:dyDescent="0.25">
      <c r="D73" s="36" t="s">
        <v>105</v>
      </c>
      <c r="E73" s="36"/>
    </row>
    <row r="74" spans="1:5" x14ac:dyDescent="0.25">
      <c r="A74" s="96" t="s">
        <v>106</v>
      </c>
      <c r="B74" s="97" t="s">
        <v>6</v>
      </c>
      <c r="D74" s="36" t="s">
        <v>107</v>
      </c>
      <c r="E74" s="36"/>
    </row>
    <row r="75" spans="1:5" x14ac:dyDescent="0.25">
      <c r="A75" s="98" t="s">
        <v>108</v>
      </c>
      <c r="B75" s="97" t="s">
        <v>6</v>
      </c>
      <c r="D75" s="36" t="s">
        <v>109</v>
      </c>
      <c r="E75" s="36"/>
    </row>
    <row r="76" spans="1:5" x14ac:dyDescent="0.25">
      <c r="A76" s="98" t="s">
        <v>110</v>
      </c>
      <c r="B76" s="97" t="s">
        <v>6</v>
      </c>
      <c r="D76" s="36" t="s">
        <v>111</v>
      </c>
      <c r="E76" s="36"/>
    </row>
    <row r="77" spans="1:5" x14ac:dyDescent="0.25">
      <c r="A77" s="99" t="s">
        <v>112</v>
      </c>
      <c r="B77" s="100" t="s">
        <v>6</v>
      </c>
    </row>
  </sheetData>
  <mergeCells count="3">
    <mergeCell ref="B5:E5"/>
    <mergeCell ref="B6:E6"/>
    <mergeCell ref="B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Lynch, Susan</dc:creator>
  <cp:lastModifiedBy>Krzanowski, Jill</cp:lastModifiedBy>
  <dcterms:created xsi:type="dcterms:W3CDTF">2020-12-11T15:32:52Z</dcterms:created>
  <dcterms:modified xsi:type="dcterms:W3CDTF">2021-01-02T14:29:12Z</dcterms:modified>
</cp:coreProperties>
</file>